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<sst xmlns="http://schemas.openxmlformats.org/spreadsheetml/2006/main" count="36" uniqueCount="34">
  <si>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</si>
  <si>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</si>
  <si>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</si>
  <si>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</si>
  <si>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</si>
  <si>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</si>
  <si>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</si>
  <si>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</si>
  <si>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</si>
  <si>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</si>
  <si>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</si>
  <si>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</si>
  <si>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</si>
  <si>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</si>
  <si>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</si>
  <si>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</si>
  <si>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</si>
  <si>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</si>
  <si>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</si>
  <si>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</si>
  <si>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</si>
  <si>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</si>
  <si>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INSADIS SALAMANCA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</si>
  <si>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</si>
  <si>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</si>
  <si>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</si>
  <si>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</si>
  <si>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Aparatos deportivos</t>
  </si>
  <si>
    <t>Camaras fotograficas y de video</t>
  </si>
  <si>
    <t>Instituto para las Personas con Discapacidad Salamanca
Programas y Proyectos de InversiónPROGRAGAMAS Y PROYECTOS DE INVERSIÓN
Del 1 de Enero AL 31 DE DICIEMBRE DEL 2021</t>
  </si>
  <si>
    <t>ELABORA</t>
  </si>
  <si>
    <t>AUTORIZA</t>
  </si>
  <si>
    <t xml:space="preserve">LIC.  HECTOR MANUEL CASTAÑON VAZQUEZ.
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</si>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</sst>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5" applyFont="1" applyAlignment="1" applyProtection="1">
      <alignment vertical="top" wrapText="1"/>
      <protection locked="0"/>
    </xf>
    <xf numFmtId="4" fontId="3" fillId="0" borderId="0" xfId="5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5" applyFont="1" applyAlignment="1" applyProtection="1">
      <alignment vertical="top" wrapText="1"/>
      <protection locked="0"/>
    </xf>
    <xf numFmtId="4" fontId="5" fillId="0" borderId="0" xfId="5" applyNumberFormat="1" applyFont="1" applyAlignment="1" applyProtection="1">
      <alignment vertical="top"/>
      <protection locked="0"/>
    </xf>
    <xf numFmtId="0" fontId="3" fillId="0" borderId="0" xfId="5" applyFont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</cellXfs>
  <cellStyles count="6">
    <cellStyle name="Moneda" xfId="1" builtinId="4"/>
    <cellStyle name="Moneda 2" xfId="4"/>
    <cellStyle name="Normal" xfId="0" builtinId="0"/>
    <cellStyle name="Normal 2 2" xfId="5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topLeftCell="G1" workbookViewId="0">
      <selection activeCell="O12" sqref="O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87" t="s">
        <v>6</v>
      </c>
      <c r="J3" s="87" t="s">
        <v>7</v>
      </c>
      <c r="K3" s="87" t="s">
        <v>8</v>
      </c>
      <c r="L3" s="94" t="s">
        <v>9</v>
      </c>
      <c r="M3" s="9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8"/>
      <c r="J4" s="88"/>
      <c r="K4" s="92"/>
      <c r="L4" s="86" t="s">
        <v>10</v>
      </c>
      <c r="M4" s="62" t="s">
        <v>11</v>
      </c>
    </row>
    <row r="5" spans="2:13" x14ac:dyDescent="0.2">
      <c r="B5" s="74"/>
      <c r="C5" s="75"/>
      <c r="D5" s="78"/>
      <c r="E5" s="79"/>
      <c r="F5" s="78"/>
      <c r="G5" s="83"/>
      <c r="H5" s="86"/>
      <c r="I5" s="89"/>
      <c r="J5" s="89"/>
      <c r="K5" s="93"/>
      <c r="L5" s="96"/>
      <c r="M5" s="63"/>
    </row>
    <row r="6" spans="2:13" ht="13.15" customHeight="1" x14ac:dyDescent="0.2">
      <c r="B6" s="64" t="s">
        <v>12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59" t="s">
        <v>13</v>
      </c>
      <c r="D7" s="5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0</v>
      </c>
      <c r="H9" s="36">
        <v>0</v>
      </c>
      <c r="I9" s="36">
        <v>64510.879999999997</v>
      </c>
      <c r="J9" s="36">
        <v>64510.879999999997</v>
      </c>
      <c r="K9" s="36">
        <v>64510.879999999997</v>
      </c>
      <c r="L9" s="37">
        <f t="shared" ref="L9:L14" si="1">IFERROR(K9/H9,0)</f>
        <v>0</v>
      </c>
      <c r="M9" s="38">
        <f t="shared" ref="M9:M14" si="2"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0</v>
      </c>
      <c r="H10" s="36">
        <v>0</v>
      </c>
      <c r="I10" s="36">
        <v>20000</v>
      </c>
      <c r="J10" s="36">
        <v>16997</v>
      </c>
      <c r="K10" s="36">
        <v>16997</v>
      </c>
      <c r="L10" s="37">
        <f t="shared" si="1"/>
        <v>0</v>
      </c>
      <c r="M10" s="38">
        <f t="shared" si="2"/>
        <v>0.84984999999999999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80000</v>
      </c>
      <c r="H11" s="36">
        <v>80000</v>
      </c>
      <c r="I11" s="36">
        <v>54110</v>
      </c>
      <c r="J11" s="36">
        <v>31296.799999999999</v>
      </c>
      <c r="K11" s="36">
        <v>31296.799999999999</v>
      </c>
      <c r="L11" s="37">
        <f t="shared" si="1"/>
        <v>0.39121</v>
      </c>
      <c r="M11" s="38">
        <f t="shared" si="2"/>
        <v>0.57839216411014593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 t="shared" si="0"/>
        <v>0</v>
      </c>
      <c r="H12" s="36">
        <v>0</v>
      </c>
      <c r="I12" s="36">
        <v>5890</v>
      </c>
      <c r="J12" s="36">
        <v>5890</v>
      </c>
      <c r="K12" s="36">
        <v>5890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5221</v>
      </c>
      <c r="F13" s="30" t="s">
        <v>27</v>
      </c>
      <c r="G13" s="35">
        <f t="shared" si="0"/>
        <v>0</v>
      </c>
      <c r="H13" s="36">
        <v>0</v>
      </c>
      <c r="I13" s="36">
        <v>19440.669999999998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5231</v>
      </c>
      <c r="F14" s="30" t="s">
        <v>28</v>
      </c>
      <c r="G14" s="35">
        <f t="shared" si="0"/>
        <v>0</v>
      </c>
      <c r="H14" s="36">
        <v>0</v>
      </c>
      <c r="I14" s="36">
        <v>10399.200000000001</v>
      </c>
      <c r="J14" s="36">
        <v>10399.200000000001</v>
      </c>
      <c r="K14" s="36">
        <v>10399.200000000001</v>
      </c>
      <c r="L14" s="37">
        <f t="shared" si="1"/>
        <v>0</v>
      </c>
      <c r="M14" s="38">
        <f t="shared" si="2"/>
        <v>1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0" t="s">
        <v>14</v>
      </c>
      <c r="C17" s="61"/>
      <c r="D17" s="61"/>
      <c r="E17" s="61"/>
      <c r="F17" s="61"/>
      <c r="G17" s="7">
        <f>SUM(G9:G14)</f>
        <v>80000</v>
      </c>
      <c r="H17" s="7">
        <f>SUM(H9:H14)</f>
        <v>80000</v>
      </c>
      <c r="I17" s="7">
        <f>SUM(I9:I14)</f>
        <v>174350.75</v>
      </c>
      <c r="J17" s="7">
        <f>SUM(J9:J14)</f>
        <v>129093.88</v>
      </c>
      <c r="K17" s="7">
        <f>SUM(K9:K14)</f>
        <v>129093.88</v>
      </c>
      <c r="L17" s="8">
        <f>IFERROR(K17/H17,0)</f>
        <v>1.6136735</v>
      </c>
      <c r="M17" s="9">
        <f>IFERROR(K17/I17,0)</f>
        <v>0.74042629584329289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58" t="s">
        <v>15</v>
      </c>
      <c r="C19" s="59"/>
      <c r="D19" s="59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59" t="s">
        <v>16</v>
      </c>
      <c r="D20" s="59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0" t="s">
        <v>17</v>
      </c>
      <c r="C24" s="61"/>
      <c r="D24" s="61"/>
      <c r="E24" s="61"/>
      <c r="F24" s="61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90" t="s">
        <v>18</v>
      </c>
      <c r="C26" s="91"/>
      <c r="D26" s="91"/>
      <c r="E26" s="91"/>
      <c r="F26" s="91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0" spans="2:13" x14ac:dyDescent="0.2">
      <c r="D30" s="52" t="s">
        <v>30</v>
      </c>
      <c r="E30" s="53"/>
      <c r="F30" s="53" t="s">
        <v>31</v>
      </c>
    </row>
    <row r="31" spans="2:13" ht="15" x14ac:dyDescent="0.25">
      <c r="D31" s="55"/>
      <c r="E31" s="56"/>
      <c r="F31" s="54"/>
    </row>
    <row r="32" spans="2:13" ht="15" x14ac:dyDescent="0.25">
      <c r="D32" s="55"/>
      <c r="E32" s="56"/>
      <c r="F32" s="54"/>
    </row>
    <row r="33" spans="4:6" ht="13.5" customHeight="1" x14ac:dyDescent="0.2">
      <c r="D33" s="57" t="s">
        <v>32</v>
      </c>
      <c r="E33" s="57"/>
      <c r="F33" s="57" t="s">
        <v>32</v>
      </c>
    </row>
    <row r="34" spans="4:6" ht="15.75" customHeight="1" x14ac:dyDescent="0.2">
      <c r="D34" s="57" t="s">
        <v>33</v>
      </c>
      <c r="E34" s="57"/>
      <c r="F34" s="57" t="s">
        <v>33</v>
      </c>
    </row>
  </sheetData>
  <protectedRanges>
    <protectedRange sqref="D33:F34" name="Rango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B19:D19"/>
    <mergeCell ref="C20:D20"/>
    <mergeCell ref="B24:F24"/>
    <mergeCell ref="M4:M5"/>
    <mergeCell ref="B6:D6"/>
    <mergeCell ref="J6:K6"/>
    <mergeCell ref="C7:D7"/>
    <mergeCell ref="B17:F17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2022-02-23T15:48:58Z</cp:lastPrinted>
  <dcterms:created xsi:type="dcterms:W3CDTF">2020-08-06T19:52:58Z</dcterms:created>
  <dcterms:modified xsi:type="dcterms:W3CDTF">2022-02-23T15:50:04Z</dcterms:modified>
</cp:coreProperties>
</file>